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<sst xmlns="http://schemas.openxmlformats.org/spreadsheetml/2006/main" count="27" uniqueCount="27">
  <si>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</si>
  <si>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UME010</t>
  </si>
  <si>
    <t xml:space="preserve">Ud</t>
  </si>
  <si>
    <t xml:space="preserve">Papeleira metálica.</t>
  </si>
  <si>
    <r>
      <rPr>
        <sz val="8.25"/>
        <color rgb="FF000000"/>
        <rFont val="Arial"/>
        <family val="2"/>
      </rPr>
      <t xml:space="preserve">Papeleira de aço electrozincado, anti-vandalismo, com dois pés e barra de reforço, de tipo basculante com chave, boca circular, série París, modelo AL71200ES Chapa Poliéster Anticorrosiva "JOFEL", de chapa perfurada de 0,8 mm de espessura pintada com tinta de poliéster cor a escolher, de 785 mm de altura, 460 mm de largura e 370 mm de profundidade, de 60 litros de capacidade, peso 7,02 kg, com buchas e parafusos de aço a uma superfície suporte (não incluída neste preço).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</si>
  <si>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</si>
  <si>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</si>
  <si>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</si>
  <si>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</si>
  <si>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</si>
  <si>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</si>
  <si>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mt52muj010a</t>
  </si>
  <si>
    <t xml:space="preserve">Ud</t>
  </si>
  <si>
    <t xml:space="preserve">Papeleira de aço electrozincado, anti-vandalismo, com dois pés e barra de reforço, de tipo basculante com chave, boca circular, série París, modelo AL71200ES Chapa Poliéster Anticorrosiva "JOFEL", de chapa perfurada de 0,8 mm de espessura pintada com tinta de poliéster cor a escolher, de 785 mm de altura, 460 mm de largura e 370 mm de profundidade, de 60 litros de capacidade, peso 7,02 kg.</t>
  </si>
  <si>
    <t xml:space="preserve">mt52mug200e</t>
  </si>
  <si>
    <t xml:space="preserve">Ud</t>
  </si>
  <si>
    <t xml:space="preserve">Repercussão, na colocação de papeleira, de elementos de fixação sobre superfície suporte: cunhas e parafusos de aço.</t>
  </si>
  <si>
    <t xml:space="preserve">mo041</t>
  </si>
  <si>
    <t xml:space="preserve">h</t>
  </si>
  <si>
    <t xml:space="preserve">Oficial de 1ª construção de obra civil.</t>
  </si>
  <si>
    <t xml:space="preserve">mo087</t>
  </si>
  <si>
    <t xml:space="preserve">h</t>
  </si>
  <si>
    <t xml:space="preserve">Ajudante de construção de obra civil.</t>
  </si>
  <si>
    <t xml:space="preserve">%</t>
  </si>
  <si>
    <t xml:space="preserve">Custos directos complementares</t>
  </si>
  <si>
    <t xml:space="preserve">Custo de manutenção decenal: 143,26€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</si>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</sst>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70" customWidth="1"/>
    <col min="4" max="4" width="1.87" customWidth="1"/>
    <col min="5" max="5" width="82.79"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9" t="s">
        <v>12</v>
      </c>
      <c r="D9" s="9"/>
      <c r="E9" s="7" t="s">
        <v>13</v>
      </c>
      <c r="F9" s="11">
        <v>1</v>
      </c>
      <c r="G9" s="13">
        <v>118.93</v>
      </c>
      <c r="H9" s="13">
        <f ca="1">ROUND(INDIRECT(ADDRESS(ROW()+(0), COLUMN()+(-2), 1))*INDIRECT(ADDRESS(ROW()+(0), COLUMN()+(-1), 1)), 2)</f>
        <v>118.93</v>
      </c>
    </row>
    <row r="10" spans="1:8" ht="24.00" thickBot="1" customHeight="1">
      <c r="A10" s="14" t="s">
        <v>14</v>
      </c>
      <c r="B10" s="14"/>
      <c r="C10" s="15" t="s">
        <v>15</v>
      </c>
      <c r="D10" s="15"/>
      <c r="E10" s="14" t="s">
        <v>16</v>
      </c>
      <c r="F10" s="16">
        <v>1</v>
      </c>
      <c r="G10" s="17">
        <v>2.84</v>
      </c>
      <c r="H10" s="17">
        <f ca="1">ROUND(INDIRECT(ADDRESS(ROW()+(0), COLUMN()+(-2), 1))*INDIRECT(ADDRESS(ROW()+(0), COLUMN()+(-1), 1)), 2)</f>
        <v>2.84</v>
      </c>
    </row>
    <row r="11" spans="1:8" ht="13.50" thickBot="1" customHeight="1">
      <c r="A11" s="14" t="s">
        <v>17</v>
      </c>
      <c r="B11" s="14"/>
      <c r="C11" s="15" t="s">
        <v>18</v>
      </c>
      <c r="D11" s="15"/>
      <c r="E11" s="14" t="s">
        <v>19</v>
      </c>
      <c r="F11" s="16">
        <v>0.288</v>
      </c>
      <c r="G11" s="17">
        <v>18.85</v>
      </c>
      <c r="H11" s="17">
        <f ca="1">ROUND(INDIRECT(ADDRESS(ROW()+(0), COLUMN()+(-2), 1))*INDIRECT(ADDRESS(ROW()+(0), COLUMN()+(-1), 1)), 2)</f>
        <v>5.43</v>
      </c>
    </row>
    <row r="12" spans="1:8" ht="13.50" thickBot="1" customHeight="1">
      <c r="A12" s="14" t="s">
        <v>20</v>
      </c>
      <c r="B12" s="14"/>
      <c r="C12" s="18" t="s">
        <v>21</v>
      </c>
      <c r="D12" s="18"/>
      <c r="E12" s="19" t="s">
        <v>22</v>
      </c>
      <c r="F12" s="20">
        <v>0.288</v>
      </c>
      <c r="G12" s="21">
        <v>18.4</v>
      </c>
      <c r="H12" s="21">
        <f ca="1">ROUND(INDIRECT(ADDRESS(ROW()+(0), COLUMN()+(-2), 1))*INDIRECT(ADDRESS(ROW()+(0), COLUMN()+(-1), 1)), 2)</f>
        <v>5.3</v>
      </c>
    </row>
    <row r="13" spans="1:8" ht="13.50" thickBot="1" customHeight="1">
      <c r="A13" s="19"/>
      <c r="B13" s="19"/>
      <c r="C13" s="22" t="s">
        <v>23</v>
      </c>
      <c r="D13" s="22"/>
      <c r="E13" s="5" t="s">
        <v>24</v>
      </c>
      <c r="F13" s="23">
        <v>2</v>
      </c>
      <c r="G13" s="24">
        <f ca="1">ROUND(SUM(INDIRECT(ADDRESS(ROW()+(-1), COLUMN()+(1), 1)),INDIRECT(ADDRESS(ROW()+(-2), COLUMN()+(1), 1)),INDIRECT(ADDRESS(ROW()+(-3), COLUMN()+(1), 1)),INDIRECT(ADDRESS(ROW()+(-4), COLUMN()+(1), 1))), 2)</f>
        <v>132.5</v>
      </c>
      <c r="H13" s="24">
        <f ca="1">ROUND(INDIRECT(ADDRESS(ROW()+(0), COLUMN()+(-2), 1))*INDIRECT(ADDRESS(ROW()+(0), COLUMN()+(-1), 1))/100, 2)</f>
        <v>2.65</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135.15</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